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bori\Documents\インディアカ協会\20260407\"/>
    </mc:Choice>
  </mc:AlternateContent>
  <xr:revisionPtr revIDLastSave="0" documentId="8_{CB643D27-9E6B-4C73-8DCE-6AE2D52A3529}" xr6:coauthVersionLast="47" xr6:coauthVersionMax="47" xr10:uidLastSave="{00000000-0000-0000-0000-000000000000}"/>
  <bookViews>
    <workbookView xWindow="28680" yWindow="-120" windowWidth="29040" windowHeight="15840" xr2:uid="{F167B0EF-C2D0-40B5-B5A1-E3FB8F4FB270}"/>
  </bookViews>
  <sheets>
    <sheet name="2026新規会員登録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C18" i="1"/>
  <c r="I17" i="1"/>
  <c r="J17" i="1" s="1"/>
  <c r="I16" i="1"/>
  <c r="J16" i="1" s="1"/>
  <c r="F16" i="1"/>
  <c r="F18" i="1" s="1"/>
  <c r="D16" i="1"/>
  <c r="J18" i="1" l="1"/>
  <c r="G16" i="1"/>
  <c r="D17" i="1"/>
  <c r="D18" i="1" s="1"/>
  <c r="F17" i="1"/>
  <c r="G17" i="1" s="1"/>
  <c r="I18" i="1"/>
  <c r="I22" i="1" l="1"/>
  <c r="C24" i="1" s="1"/>
  <c r="G18" i="1"/>
</calcChain>
</file>

<file path=xl/sharedStrings.xml><?xml version="1.0" encoding="utf-8"?>
<sst xmlns="http://schemas.openxmlformats.org/spreadsheetml/2006/main" count="38" uniqueCount="31">
  <si>
    <t>新規会員登録申請書</t>
    <rPh sb="0" eb="2">
      <t>シンキ</t>
    </rPh>
    <rPh sb="4" eb="6">
      <t>トウロク</t>
    </rPh>
    <phoneticPr fontId="2"/>
  </si>
  <si>
    <t>（都道府県インディアカ協会 → 日本インディアカ協会）</t>
    <rPh sb="1" eb="5">
      <t>トドウフケン</t>
    </rPh>
    <rPh sb="11" eb="13">
      <t>キョウカイ</t>
    </rPh>
    <rPh sb="16" eb="18">
      <t>ニホン</t>
    </rPh>
    <rPh sb="24" eb="26">
      <t>キョウカイ</t>
    </rPh>
    <phoneticPr fontId="2"/>
  </si>
  <si>
    <t>一般社団法人日本インディアカ協会</t>
    <phoneticPr fontId="2"/>
  </si>
  <si>
    <t>協会名：</t>
    <phoneticPr fontId="2"/>
  </si>
  <si>
    <t>代表者：</t>
  </si>
  <si>
    <t>下記のとおり新規会員登録を申請いたします。</t>
    <rPh sb="0" eb="2">
      <t>カキ</t>
    </rPh>
    <rPh sb="6" eb="8">
      <t>シンキ</t>
    </rPh>
    <rPh sb="8" eb="10">
      <t>カイイン</t>
    </rPh>
    <rPh sb="10" eb="12">
      <t>トウロク</t>
    </rPh>
    <rPh sb="13" eb="15">
      <t>シンセイ</t>
    </rPh>
    <phoneticPr fontId="2"/>
  </si>
  <si>
    <t>申請者</t>
    <rPh sb="0" eb="3">
      <t>シンセイシャ</t>
    </rPh>
    <phoneticPr fontId="2"/>
  </si>
  <si>
    <t>都道府県協会</t>
    <rPh sb="0" eb="4">
      <t>トドウフケン</t>
    </rPh>
    <rPh sb="4" eb="6">
      <t>キョウカイ</t>
    </rPh>
    <phoneticPr fontId="2"/>
  </si>
  <si>
    <t>日本協会</t>
    <rPh sb="0" eb="2">
      <t>ニホン</t>
    </rPh>
    <rPh sb="2" eb="4">
      <t>キョウカイ</t>
    </rPh>
    <phoneticPr fontId="2"/>
  </si>
  <si>
    <t>費用＠</t>
    <phoneticPr fontId="2"/>
  </si>
  <si>
    <t>人数</t>
  </si>
  <si>
    <t>金額</t>
  </si>
  <si>
    <t>人数</t>
    <phoneticPr fontId="2"/>
  </si>
  <si>
    <t>入会金</t>
    <rPh sb="0" eb="3">
      <t>ニュウカイキン</t>
    </rPh>
    <phoneticPr fontId="2"/>
  </si>
  <si>
    <t>1,000円</t>
    <rPh sb="5" eb="6">
      <t>エン</t>
    </rPh>
    <phoneticPr fontId="2"/>
  </si>
  <si>
    <t>400円</t>
    <rPh sb="3" eb="4">
      <t>エン</t>
    </rPh>
    <phoneticPr fontId="2"/>
  </si>
  <si>
    <t>600円</t>
    <rPh sb="3" eb="4">
      <t>エン</t>
    </rPh>
    <phoneticPr fontId="2"/>
  </si>
  <si>
    <t>会費
（3年間）</t>
    <rPh sb="0" eb="2">
      <t>カイヒ</t>
    </rPh>
    <rPh sb="5" eb="7">
      <t>ネンカン</t>
    </rPh>
    <phoneticPr fontId="2"/>
  </si>
  <si>
    <t>4,200円</t>
    <rPh sb="5" eb="6">
      <t>エン</t>
    </rPh>
    <phoneticPr fontId="2"/>
  </si>
  <si>
    <t>1,800円</t>
    <rPh sb="5" eb="6">
      <t>エン</t>
    </rPh>
    <phoneticPr fontId="2"/>
  </si>
  <si>
    <t>2,400円</t>
    <rPh sb="5" eb="6">
      <t>エン</t>
    </rPh>
    <phoneticPr fontId="2"/>
  </si>
  <si>
    <t>計</t>
    <rPh sb="0" eb="1">
      <t>ケイ</t>
    </rPh>
    <phoneticPr fontId="2"/>
  </si>
  <si>
    <t>会員証</t>
    <rPh sb="0" eb="3">
      <t>カイインショウ</t>
    </rPh>
    <phoneticPr fontId="2"/>
  </si>
  <si>
    <t>500円</t>
    <rPh sb="3" eb="4">
      <t>エン</t>
    </rPh>
    <phoneticPr fontId="2"/>
  </si>
  <si>
    <t>合計</t>
    <rPh sb="0" eb="2">
      <t>ゴウケイ</t>
    </rPh>
    <phoneticPr fontId="2"/>
  </si>
  <si>
    <t>なお、新規会員登録費用</t>
    <rPh sb="3" eb="5">
      <t>シンキ</t>
    </rPh>
    <rPh sb="5" eb="7">
      <t>カイイン</t>
    </rPh>
    <rPh sb="7" eb="9">
      <t>トウロク</t>
    </rPh>
    <rPh sb="9" eb="11">
      <t>ヒヨウ</t>
    </rPh>
    <phoneticPr fontId="2"/>
  </si>
  <si>
    <r>
      <t>円は</t>
    </r>
    <r>
      <rPr>
        <u/>
        <sz val="11"/>
        <rFont val="游明朝"/>
        <family val="1"/>
        <charset val="128"/>
      </rPr>
      <t>　 　</t>
    </r>
    <r>
      <rPr>
        <sz val="11"/>
        <color theme="1"/>
        <rFont val="游明朝"/>
        <family val="1"/>
        <charset val="128"/>
      </rPr>
      <t>月</t>
    </r>
    <r>
      <rPr>
        <u/>
        <sz val="11"/>
        <color theme="1"/>
        <rFont val="游明朝"/>
        <family val="1"/>
        <charset val="128"/>
      </rPr>
      <t>　  　</t>
    </r>
    <r>
      <rPr>
        <sz val="11"/>
        <color theme="1"/>
        <rFont val="游明朝"/>
        <family val="1"/>
        <charset val="128"/>
      </rPr>
      <t>日　に郵便振替で振り込みました。</t>
    </r>
    <rPh sb="0" eb="1">
      <t>エン</t>
    </rPh>
    <phoneticPr fontId="2"/>
  </si>
  <si>
    <t>＜通信欄＞</t>
    <rPh sb="1" eb="4">
      <t>ツウシンラン</t>
    </rPh>
    <phoneticPr fontId="2"/>
  </si>
  <si>
    <t>会長　清水　明　様</t>
    <rPh sb="3" eb="5">
      <t>シミズ</t>
    </rPh>
    <rPh sb="6" eb="7">
      <t>アキラ</t>
    </rPh>
    <phoneticPr fontId="2"/>
  </si>
  <si>
    <t>2026年　 　月　 　日</t>
    <rPh sb="4" eb="5">
      <t>ネン</t>
    </rPh>
    <rPh sb="8" eb="9">
      <t>ガツ</t>
    </rPh>
    <rPh sb="12" eb="13">
      <t>ニチ</t>
    </rPh>
    <phoneticPr fontId="2"/>
  </si>
  <si>
    <t>会員証を希望される場合は1名500円がかかります。</t>
    <rPh sb="0" eb="3">
      <t>カイインショウ</t>
    </rPh>
    <rPh sb="4" eb="6">
      <t>キボウ</t>
    </rPh>
    <rPh sb="9" eb="11">
      <t>バアイ</t>
    </rPh>
    <rPh sb="13" eb="14">
      <t>メイ</t>
    </rPh>
    <rPh sb="17" eb="18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</si>
</sst>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u/>
      <sz val="11"/>
      <name val="游明朝"/>
      <family val="1"/>
      <charset val="128"/>
    </font>
    <font>
      <u/>
      <sz val="11"/>
      <color theme="1"/>
      <name val="游明朝"/>
      <family val="1"/>
      <charset val="128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>
      <alignment vertical="center"/>
    </xf>
    <xf numFmtId="0" fontId="0" fillId="0" borderId="11" xfId="0" applyBorder="1">
      <alignment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38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38" fontId="10" fillId="0" borderId="19" xfId="1" applyFont="1" applyBorder="1" applyAlignment="1">
      <alignment horizontal="center" vertical="center"/>
    </xf>
    <xf numFmtId="38" fontId="10" fillId="2" borderId="20" xfId="1" applyFont="1" applyFill="1" applyBorder="1" applyAlignment="1" applyProtection="1">
      <alignment horizontal="center" vertical="center"/>
      <protection locked="0"/>
    </xf>
    <xf numFmtId="38" fontId="10" fillId="0" borderId="20" xfId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38" fontId="10" fillId="0" borderId="20" xfId="0" applyNumberFormat="1" applyFont="1" applyBorder="1" applyAlignment="1">
      <alignment horizontal="center" vertical="center"/>
    </xf>
    <xf numFmtId="38" fontId="10" fillId="0" borderId="26" xfId="1" applyFont="1" applyFill="1" applyBorder="1" applyAlignment="1">
      <alignment horizontal="center" vertical="center" wrapText="1"/>
    </xf>
    <xf numFmtId="38" fontId="10" fillId="0" borderId="27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38" fontId="10" fillId="0" borderId="31" xfId="0" applyNumberFormat="1" applyFont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 wrapText="1"/>
    </xf>
    <xf numFmtId="38" fontId="10" fillId="0" borderId="0" xfId="0" applyNumberFormat="1" applyFont="1" applyAlignment="1">
      <alignment horizontal="center" vertical="center"/>
    </xf>
    <xf numFmtId="176" fontId="10" fillId="0" borderId="0" xfId="0" applyNumberFormat="1" applyFont="1">
      <alignment vertical="center"/>
    </xf>
    <xf numFmtId="0" fontId="10" fillId="0" borderId="0" xfId="0" applyFont="1" applyAlignment="1">
      <alignment horizontal="center" vertical="center" wrapText="1"/>
    </xf>
    <xf numFmtId="38" fontId="10" fillId="0" borderId="26" xfId="1" applyFont="1" applyBorder="1" applyAlignment="1">
      <alignment horizontal="center" vertical="center"/>
    </xf>
    <xf numFmtId="38" fontId="10" fillId="2" borderId="27" xfId="1" applyFont="1" applyFill="1" applyBorder="1" applyAlignment="1" applyProtection="1">
      <alignment horizontal="center" vertical="center"/>
      <protection locked="0"/>
    </xf>
    <xf numFmtId="176" fontId="10" fillId="0" borderId="28" xfId="1" applyNumberFormat="1" applyFont="1" applyBorder="1" applyAlignment="1">
      <alignment vertical="center"/>
    </xf>
    <xf numFmtId="38" fontId="10" fillId="0" borderId="0" xfId="1" applyFont="1" applyFill="1" applyBorder="1" applyAlignment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  <protection locked="0"/>
    </xf>
    <xf numFmtId="176" fontId="10" fillId="0" borderId="0" xfId="1" applyNumberFormat="1" applyFont="1" applyFill="1" applyBorder="1" applyAlignment="1">
      <alignment vertical="center"/>
    </xf>
    <xf numFmtId="38" fontId="10" fillId="0" borderId="0" xfId="1" applyFont="1" applyBorder="1" applyAlignment="1">
      <alignment horizontal="center" vertical="center" wrapText="1"/>
    </xf>
    <xf numFmtId="38" fontId="10" fillId="0" borderId="0" xfId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vertical="center"/>
    </xf>
    <xf numFmtId="0" fontId="10" fillId="0" borderId="34" xfId="0" applyFont="1" applyBorder="1" applyAlignment="1">
      <alignment horizontal="center" vertical="center" wrapText="1"/>
    </xf>
    <xf numFmtId="176" fontId="10" fillId="0" borderId="21" xfId="1" applyNumberFormat="1" applyFont="1" applyBorder="1" applyAlignment="1">
      <alignment horizontal="center" vertical="center"/>
    </xf>
    <xf numFmtId="176" fontId="10" fillId="0" borderId="22" xfId="1" applyNumberFormat="1" applyFont="1" applyBorder="1" applyAlignment="1">
      <alignment horizontal="center" vertical="center"/>
    </xf>
    <xf numFmtId="176" fontId="10" fillId="0" borderId="24" xfId="1" applyNumberFormat="1" applyFont="1" applyBorder="1" applyAlignment="1">
      <alignment horizontal="center" vertical="center"/>
    </xf>
    <xf numFmtId="176" fontId="10" fillId="0" borderId="28" xfId="0" applyNumberFormat="1" applyFont="1" applyBorder="1" applyAlignment="1">
      <alignment horizontal="center" vertical="center"/>
    </xf>
    <xf numFmtId="176" fontId="10" fillId="0" borderId="29" xfId="0" applyNumberFormat="1" applyFont="1" applyBorder="1" applyAlignment="1">
      <alignment horizontal="center" vertical="center"/>
    </xf>
    <xf numFmtId="176" fontId="10" fillId="0" borderId="32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0" fillId="0" borderId="22" xfId="0" applyBorder="1" applyAlignment="1" applyProtection="1">
      <alignment horizontal="left" vertical="top" wrapText="1" indent="1"/>
      <protection locked="0"/>
    </xf>
    <xf numFmtId="0" fontId="0" fillId="0" borderId="2" xfId="0" applyBorder="1" applyAlignment="1" applyProtection="1">
      <alignment horizontal="left" vertical="top" indent="1"/>
      <protection locked="0"/>
    </xf>
    <xf numFmtId="0" fontId="0" fillId="0" borderId="35" xfId="0" applyBorder="1" applyAlignment="1" applyProtection="1">
      <alignment horizontal="left" vertical="top" inden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38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176" fontId="10" fillId="0" borderId="36" xfId="1" applyNumberFormat="1" applyFont="1" applyBorder="1" applyAlignment="1">
      <alignment horizontal="center" vertical="center"/>
    </xf>
    <xf numFmtId="176" fontId="10" fillId="0" borderId="37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E63E9-5477-4913-843C-A9A4CDFC0D3E}">
  <sheetPr>
    <pageSetUpPr fitToPage="1"/>
  </sheetPr>
  <dimension ref="A2:J28"/>
  <sheetViews>
    <sheetView showZeros="0" tabSelected="1" workbookViewId="0">
      <selection activeCell="L20" sqref="L20"/>
    </sheetView>
  </sheetViews>
  <sheetFormatPr defaultRowHeight="18" x14ac:dyDescent="0.55000000000000004"/>
  <cols>
    <col min="1" max="1" width="14.58203125" customWidth="1"/>
    <col min="2" max="2" width="9.33203125" customWidth="1"/>
    <col min="3" max="3" width="5.6640625" bestFit="1" customWidth="1"/>
    <col min="4" max="4" width="12.83203125" customWidth="1"/>
    <col min="5" max="5" width="9.4140625" customWidth="1"/>
    <col min="6" max="6" width="5.6640625" bestFit="1" customWidth="1"/>
    <col min="7" max="7" width="12.5" customWidth="1"/>
    <col min="8" max="8" width="9.33203125" customWidth="1"/>
    <col min="9" max="9" width="5.6640625" bestFit="1" customWidth="1"/>
    <col min="10" max="10" width="12.5" customWidth="1"/>
  </cols>
  <sheetData>
    <row r="2" spans="1:10" x14ac:dyDescent="0.55000000000000004">
      <c r="A2" s="52" t="s">
        <v>29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1" x14ac:dyDescent="0.55000000000000004">
      <c r="A4" s="53" t="s">
        <v>0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ht="30" customHeight="1" x14ac:dyDescent="0.55000000000000004">
      <c r="A5" s="54" t="s">
        <v>1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s="2" customFormat="1" ht="20" x14ac:dyDescent="0.6">
      <c r="A6" s="55" t="s">
        <v>2</v>
      </c>
      <c r="B6" s="56"/>
      <c r="C6" s="56"/>
      <c r="D6" s="56"/>
      <c r="E6" s="56"/>
    </row>
    <row r="7" spans="1:10" ht="20" x14ac:dyDescent="0.55000000000000004">
      <c r="A7" s="57" t="s">
        <v>28</v>
      </c>
      <c r="B7" s="57"/>
      <c r="C7" s="57"/>
      <c r="D7" s="57"/>
      <c r="E7" s="57"/>
    </row>
    <row r="8" spans="1:10" ht="32.15" customHeight="1" x14ac:dyDescent="0.55000000000000004">
      <c r="A8" s="1"/>
      <c r="G8" s="3" t="s">
        <v>3</v>
      </c>
      <c r="H8" s="51"/>
      <c r="I8" s="51"/>
      <c r="J8" s="51"/>
    </row>
    <row r="9" spans="1:10" ht="32.15" customHeight="1" x14ac:dyDescent="0.55000000000000004">
      <c r="A9" s="1"/>
      <c r="G9" s="4" t="s">
        <v>4</v>
      </c>
      <c r="H9" s="61"/>
      <c r="I9" s="61"/>
      <c r="J9" s="61"/>
    </row>
    <row r="10" spans="1:10" ht="32.15" customHeight="1" x14ac:dyDescent="0.55000000000000004">
      <c r="A10" s="1"/>
      <c r="H10" s="5"/>
      <c r="I10" s="5"/>
      <c r="J10" s="5"/>
    </row>
    <row r="11" spans="1:10" ht="29.25" customHeight="1" x14ac:dyDescent="0.55000000000000004">
      <c r="A11" s="1"/>
      <c r="F11" s="1"/>
      <c r="G11" s="1"/>
    </row>
    <row r="12" spans="1:10" x14ac:dyDescent="0.55000000000000004">
      <c r="A12" t="s">
        <v>5</v>
      </c>
    </row>
    <row r="13" spans="1:10" ht="18.5" thickBot="1" x14ac:dyDescent="0.6"/>
    <row r="14" spans="1:10" ht="18.5" thickTop="1" x14ac:dyDescent="0.55000000000000004">
      <c r="A14" s="6"/>
      <c r="B14" s="62" t="s">
        <v>6</v>
      </c>
      <c r="C14" s="63"/>
      <c r="D14" s="64"/>
      <c r="E14" s="62" t="s">
        <v>7</v>
      </c>
      <c r="F14" s="63"/>
      <c r="G14" s="65"/>
      <c r="H14" s="66" t="s">
        <v>8</v>
      </c>
      <c r="I14" s="67"/>
      <c r="J14" s="68"/>
    </row>
    <row r="15" spans="1:10" ht="20" x14ac:dyDescent="0.55000000000000004">
      <c r="A15" s="7"/>
      <c r="B15" s="8" t="s">
        <v>9</v>
      </c>
      <c r="C15" s="9" t="s">
        <v>10</v>
      </c>
      <c r="D15" s="10" t="s">
        <v>11</v>
      </c>
      <c r="E15" s="8" t="s">
        <v>9</v>
      </c>
      <c r="F15" s="9" t="s">
        <v>12</v>
      </c>
      <c r="G15" s="11" t="s">
        <v>11</v>
      </c>
      <c r="H15" s="12" t="s">
        <v>9</v>
      </c>
      <c r="I15" s="9" t="s">
        <v>10</v>
      </c>
      <c r="J15" s="13" t="s">
        <v>11</v>
      </c>
    </row>
    <row r="16" spans="1:10" ht="36" customHeight="1" x14ac:dyDescent="0.55000000000000004">
      <c r="A16" s="14" t="s">
        <v>13</v>
      </c>
      <c r="B16" s="21" t="s">
        <v>14</v>
      </c>
      <c r="C16" s="22">
        <v>0</v>
      </c>
      <c r="D16" s="45">
        <f>1000*C16</f>
        <v>0</v>
      </c>
      <c r="E16" s="21" t="s">
        <v>15</v>
      </c>
      <c r="F16" s="23">
        <f>C16</f>
        <v>0</v>
      </c>
      <c r="G16" s="46">
        <f>400*F16</f>
        <v>0</v>
      </c>
      <c r="H16" s="24" t="s">
        <v>16</v>
      </c>
      <c r="I16" s="25">
        <f>C16</f>
        <v>0</v>
      </c>
      <c r="J16" s="47">
        <f>600*I16</f>
        <v>0</v>
      </c>
    </row>
    <row r="17" spans="1:10" ht="35.5" thickBot="1" x14ac:dyDescent="0.6">
      <c r="A17" s="15" t="s">
        <v>17</v>
      </c>
      <c r="B17" s="21" t="s">
        <v>18</v>
      </c>
      <c r="C17" s="22">
        <v>0</v>
      </c>
      <c r="D17" s="45">
        <f>4200*C17</f>
        <v>0</v>
      </c>
      <c r="E17" s="21" t="s">
        <v>19</v>
      </c>
      <c r="F17" s="23">
        <f>C17</f>
        <v>0</v>
      </c>
      <c r="G17" s="46">
        <f>1800*F17</f>
        <v>0</v>
      </c>
      <c r="H17" s="24" t="s">
        <v>20</v>
      </c>
      <c r="I17" s="25">
        <f>C17</f>
        <v>0</v>
      </c>
      <c r="J17" s="47">
        <f>2400*I17</f>
        <v>0</v>
      </c>
    </row>
    <row r="18" spans="1:10" ht="19" thickTop="1" thickBot="1" x14ac:dyDescent="0.6">
      <c r="B18" s="26" t="s">
        <v>21</v>
      </c>
      <c r="C18" s="27">
        <f>C16</f>
        <v>0</v>
      </c>
      <c r="D18" s="48">
        <f>SUM(D16:D17)</f>
        <v>0</v>
      </c>
      <c r="E18" s="26" t="s">
        <v>21</v>
      </c>
      <c r="F18" s="27">
        <f>F16</f>
        <v>0</v>
      </c>
      <c r="G18" s="49">
        <f>SUM(G16:G17)</f>
        <v>0</v>
      </c>
      <c r="H18" s="28" t="s">
        <v>21</v>
      </c>
      <c r="I18" s="29">
        <f>I16</f>
        <v>0</v>
      </c>
      <c r="J18" s="50">
        <f>SUM(J16:J17)</f>
        <v>0</v>
      </c>
    </row>
    <row r="19" spans="1:10" ht="18.5" thickBot="1" x14ac:dyDescent="0.6">
      <c r="B19" s="30"/>
      <c r="C19" s="31"/>
      <c r="D19" s="32"/>
      <c r="E19" s="30"/>
      <c r="F19" s="31"/>
      <c r="G19" s="32"/>
      <c r="H19" s="33"/>
      <c r="I19" s="31"/>
      <c r="J19" s="32"/>
    </row>
    <row r="20" spans="1:10" ht="18.5" thickBot="1" x14ac:dyDescent="0.6">
      <c r="A20" s="54" t="s">
        <v>30</v>
      </c>
      <c r="B20" s="54"/>
      <c r="C20" s="54"/>
      <c r="D20" s="54"/>
      <c r="E20" s="54"/>
      <c r="G20" s="16" t="s">
        <v>22</v>
      </c>
      <c r="H20" s="34" t="s">
        <v>23</v>
      </c>
      <c r="I20" s="35">
        <v>0</v>
      </c>
      <c r="J20" s="36">
        <f>500*I20</f>
        <v>0</v>
      </c>
    </row>
    <row r="21" spans="1:10" ht="18.5" thickBot="1" x14ac:dyDescent="0.6">
      <c r="A21" s="17"/>
      <c r="B21" s="37"/>
      <c r="C21" s="38"/>
      <c r="D21" s="39"/>
      <c r="E21" s="40"/>
      <c r="F21" s="41"/>
      <c r="G21" s="42"/>
      <c r="H21" s="33"/>
      <c r="I21" s="31"/>
      <c r="J21" s="43"/>
    </row>
    <row r="22" spans="1:10" ht="19" thickTop="1" thickBot="1" x14ac:dyDescent="0.6">
      <c r="A22" s="17"/>
      <c r="B22" s="37"/>
      <c r="C22" s="38"/>
      <c r="D22" s="39"/>
      <c r="E22" s="40"/>
      <c r="F22" s="41"/>
      <c r="G22" s="42"/>
      <c r="H22" s="44" t="s">
        <v>24</v>
      </c>
      <c r="I22" s="73">
        <f>J18+J20</f>
        <v>0</v>
      </c>
      <c r="J22" s="74"/>
    </row>
    <row r="23" spans="1:10" ht="18.5" thickTop="1" x14ac:dyDescent="0.55000000000000004"/>
    <row r="24" spans="1:10" ht="18.75" customHeight="1" x14ac:dyDescent="0.55000000000000004">
      <c r="A24" s="69" t="s">
        <v>25</v>
      </c>
      <c r="B24" s="69"/>
      <c r="C24" s="70">
        <f>I22</f>
        <v>0</v>
      </c>
      <c r="D24" s="71"/>
      <c r="E24" s="72" t="s">
        <v>26</v>
      </c>
      <c r="F24" s="72"/>
      <c r="G24" s="72"/>
      <c r="H24" s="72"/>
      <c r="I24" s="72"/>
      <c r="J24" s="72"/>
    </row>
    <row r="25" spans="1:10" ht="18.75" customHeight="1" x14ac:dyDescent="0.55000000000000004">
      <c r="A25" s="18"/>
      <c r="B25" s="18"/>
      <c r="C25" s="19"/>
      <c r="D25" s="17"/>
      <c r="E25" s="20"/>
      <c r="F25" s="20"/>
      <c r="G25" s="20"/>
      <c r="H25" s="20"/>
      <c r="I25" s="20"/>
      <c r="J25" s="20"/>
    </row>
    <row r="26" spans="1:10" ht="18.75" customHeight="1" x14ac:dyDescent="0.55000000000000004">
      <c r="A26" s="18"/>
      <c r="B26" s="18"/>
      <c r="C26" s="19"/>
      <c r="D26" s="17"/>
      <c r="E26" s="20"/>
      <c r="F26" s="20"/>
      <c r="G26" s="20"/>
      <c r="H26" s="20"/>
      <c r="I26" s="20"/>
      <c r="J26" s="20"/>
    </row>
    <row r="27" spans="1:10" x14ac:dyDescent="0.55000000000000004">
      <c r="A27" t="s">
        <v>27</v>
      </c>
    </row>
    <row r="28" spans="1:10" ht="234.75" customHeight="1" x14ac:dyDescent="0.55000000000000004">
      <c r="A28" s="58"/>
      <c r="B28" s="59"/>
      <c r="C28" s="59"/>
      <c r="D28" s="59"/>
      <c r="E28" s="59"/>
      <c r="F28" s="59"/>
      <c r="G28" s="59"/>
      <c r="H28" s="59"/>
      <c r="I28" s="59"/>
      <c r="J28" s="60"/>
    </row>
  </sheetData>
  <mergeCells count="16">
    <mergeCell ref="A28:J28"/>
    <mergeCell ref="H9:J9"/>
    <mergeCell ref="B14:D14"/>
    <mergeCell ref="E14:G14"/>
    <mergeCell ref="H14:J14"/>
    <mergeCell ref="A24:B24"/>
    <mergeCell ref="C24:D24"/>
    <mergeCell ref="E24:J24"/>
    <mergeCell ref="I22:J22"/>
    <mergeCell ref="A20:E20"/>
    <mergeCell ref="H8:J8"/>
    <mergeCell ref="A2:J2"/>
    <mergeCell ref="A4:J4"/>
    <mergeCell ref="A5:J5"/>
    <mergeCell ref="A6:E6"/>
    <mergeCell ref="A7:E7"/>
  </mergeCells>
  <phoneticPr fontId="2"/>
  <pageMargins left="0.7" right="0.7" top="0.75" bottom="0.75" header="0.3" footer="0.3"/>
  <pageSetup paperSize="9" scale="8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2026新規会員登録申請書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小堀 由智</dc:creator>
  <cp:lastModifiedBy>小堀 由智</cp:lastModifiedBy>
  <cp:lastPrinted>2026-03-12T12:38:46Z</cp:lastPrinted>
  <dcterms:created xsi:type="dcterms:W3CDTF">2025-03-07T08:24:55Z</dcterms:created>
  <dcterms:modified xsi:type="dcterms:W3CDTF">2026-04-07T10:25:34Z</dcterms:modified>
</cp:coreProperties>
</file>